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340" yWindow="330" windowWidth="17790" windowHeight="12885"/>
  </bookViews>
  <sheets>
    <sheet name=" výkaz výměr" sheetId="4" r:id="rId1"/>
  </sheets>
  <calcPr calcId="145621"/>
</workbook>
</file>

<file path=xl/calcChain.xml><?xml version="1.0" encoding="utf-8"?>
<calcChain xmlns="http://schemas.openxmlformats.org/spreadsheetml/2006/main">
  <c r="H13" i="4" l="1"/>
  <c r="I13" i="4" s="1"/>
  <c r="J13" i="4" s="1"/>
  <c r="H11" i="4" l="1"/>
  <c r="H15" i="4" s="1"/>
  <c r="I11" i="4" l="1"/>
  <c r="J11" i="4" s="1"/>
  <c r="J15" i="4" s="1"/>
</calcChain>
</file>

<file path=xl/sharedStrings.xml><?xml version="1.0" encoding="utf-8"?>
<sst xmlns="http://schemas.openxmlformats.org/spreadsheetml/2006/main" count="28" uniqueCount="26">
  <si>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</si>
  <si>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</si>
  <si>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</si>
  <si>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</si>
  <si>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</si>
  <si>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</si>
  <si>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</si>
  <si>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</si>
  <si>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</si>
  <si>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</si>
  <si>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</si>
  <si>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</si>
  <si>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</si>
  <si>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</si>
  <si>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</si>
  <si>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</si>
  <si>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>E-01</t>
  </si>
  <si>
    <t>E-02</t>
  </si>
  <si>
    <t xml:space="preserve"> </t>
  </si>
  <si>
    <t>Číslo položky</t>
  </si>
  <si>
    <t>Redukce HDMI /display (VGA)</t>
  </si>
  <si>
    <t>Redukuje možné připojení i ke starším typům LCD</t>
  </si>
  <si>
    <t>Akce: „ Albertinum, OLÚ, Žamberk - dodávka IT vybavení“</t>
  </si>
  <si>
    <t xml:space="preserve">Provedení skříně Mini ITX (SFF),barva černá, rozměry max. 300x300x100 mm,  Procesor:Minimální výkon dle PassMark - CPU Mark (dle cpubenchmark.net PerformanceTest V10 z 25.6.2024) 14900, ,pamět´ 16GB (2x8GB) DDR5,Operační systém Win 11 PRO CZ.Kapacita disku:512 GB, M.2 2230, PCIe, SSID, xClas 35. Grafická karta: Intel UHD 770, TPM:ANO, napájení 290W, . Konektivita přední: 1x port USB 2.0, 1x port USB 2.0 s PowerShare, 1x port UxSB 3.2 Gen 2, 1x port USB 3.2 Gen 2x2 Type-C®,1x kombinovaný konektor pro sluchátka/mikrofon 3,5mm.  Konektivita vzadu:  3x port DisplayPort 1.4a, 1x port USB 3.2 Gen 2,  3x port USB 3.2 Gen 1,  2x port USB 2.0 s inteligentním zapnutím, 1x linkový výstup/linka pro opětovné zadání úloh v audio portu, 1x RJ45 Ethernet Port 10/100/1000 Mbps, 1x napájecí konektor, 1x Kensington Security Slot, Podpora / záruka: 5 let - NBD  - onsite </t>
  </si>
  <si>
    <t>Obměna PC techniky</t>
  </si>
  <si>
    <t>PC sestava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</si>
</sst>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family val="1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4"/>
      <name val="Calibri"/>
      <family val="2"/>
      <charset val="238"/>
    </font>
    <font>
      <b/>
      <i/>
      <u/>
      <sz val="14"/>
      <name val="Times New Roman CE"/>
      <family val="1"/>
      <charset val="238"/>
    </font>
    <font>
      <sz val="14"/>
      <color theme="1"/>
      <name val="Calibri"/>
      <family val="2"/>
      <charset val="238"/>
      <scheme val="minor"/>
    </font>
    <font>
      <i/>
      <u/>
      <sz val="12"/>
      <name val="Times New Roman"/>
      <family val="1"/>
      <charset val="238"/>
    </font>
    <font>
      <b/>
      <i/>
      <u/>
      <sz val="14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6" fillId="0" borderId="0" xfId="0" applyFont="1" applyBorder="1"/>
    <xf numFmtId="0" fontId="10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5" fontId="12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4" fillId="0" borderId="0" xfId="0" applyFont="1" applyAlignment="1">
      <alignment horizontal="right" vertical="center"/>
    </xf>
    <xf numFmtId="49" fontId="10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0" fontId="9" fillId="0" borderId="4" xfId="0" applyNumberFormat="1" applyFont="1" applyFill="1" applyBorder="1" applyAlignment="1">
      <alignment horizontal="left" vertical="center" wrapText="1"/>
    </xf>
    <xf numFmtId="165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/>
    </xf>
    <xf numFmtId="165" fontId="2" fillId="0" borderId="10" xfId="0" applyNumberFormat="1" applyFont="1" applyBorder="1" applyAlignment="1">
      <alignment horizontal="right" vertical="center"/>
    </xf>
    <xf numFmtId="49" fontId="4" fillId="0" borderId="1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165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3" fontId="14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5" fontId="13" fillId="0" borderId="0" xfId="0" applyNumberFormat="1" applyFont="1" applyBorder="1" applyAlignment="1">
      <alignment horizontal="right" vertical="center"/>
    </xf>
    <xf numFmtId="49" fontId="10" fillId="0" borderId="15" xfId="0" applyNumberFormat="1" applyFont="1" applyFill="1" applyBorder="1" applyAlignment="1">
      <alignment horizontal="center" vertical="top" wrapText="1"/>
    </xf>
    <xf numFmtId="0" fontId="9" fillId="0" borderId="13" xfId="0" applyNumberFormat="1" applyFont="1" applyFill="1" applyBorder="1" applyAlignment="1">
      <alignment horizontal="left" vertical="center" wrapText="1"/>
    </xf>
    <xf numFmtId="165" fontId="4" fillId="2" borderId="16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5" fontId="4" fillId="2" borderId="16" xfId="0" applyNumberFormat="1" applyFont="1" applyFill="1" applyBorder="1" applyAlignment="1" applyProtection="1">
      <alignment horizontal="right" vertical="center" wrapText="1"/>
      <protection locked="0"/>
    </xf>
    <xf numFmtId="165" fontId="4" fillId="0" borderId="14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Border="1" applyAlignment="1">
      <alignment horizontal="right" vertical="center"/>
    </xf>
    <xf numFmtId="165" fontId="2" fillId="0" borderId="17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13" fillId="0" borderId="16" xfId="0" applyNumberFormat="1" applyFont="1" applyBorder="1" applyAlignment="1">
      <alignment horizontal="right" vertical="center"/>
    </xf>
    <xf numFmtId="0" fontId="8" fillId="0" borderId="20" xfId="0" applyNumberFormat="1" applyFont="1" applyFill="1" applyBorder="1" applyAlignment="1">
      <alignment horizontal="left" vertical="center"/>
    </xf>
    <xf numFmtId="0" fontId="9" fillId="0" borderId="21" xfId="0" applyNumberFormat="1" applyFont="1" applyFill="1" applyBorder="1" applyAlignment="1">
      <alignment horizontal="left" vertical="center" wrapText="1"/>
    </xf>
    <xf numFmtId="0" fontId="7" fillId="0" borderId="21" xfId="0" applyFont="1" applyBorder="1" applyAlignment="1"/>
    <xf numFmtId="0" fontId="4" fillId="0" borderId="21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top" wrapText="1"/>
    </xf>
    <xf numFmtId="49" fontId="2" fillId="3" borderId="20" xfId="0" applyNumberFormat="1" applyFont="1" applyFill="1" applyBorder="1" applyAlignment="1">
      <alignment horizontal="center" vertical="top" wrapText="1"/>
    </xf>
    <xf numFmtId="0" fontId="2" fillId="3" borderId="23" xfId="0" applyFont="1" applyFill="1" applyBorder="1" applyAlignment="1">
      <alignment horizontal="right" vertical="center"/>
    </xf>
    <xf numFmtId="49" fontId="4" fillId="0" borderId="24" xfId="0" applyNumberFormat="1" applyFont="1" applyFill="1" applyBorder="1" applyAlignment="1">
      <alignment horizontal="center" vertical="top" wrapText="1"/>
    </xf>
    <xf numFmtId="49" fontId="4" fillId="0" borderId="25" xfId="0" applyNumberFormat="1" applyFont="1" applyFill="1" applyBorder="1" applyAlignment="1">
      <alignment horizontal="left" vertical="center"/>
    </xf>
    <xf numFmtId="3" fontId="4" fillId="0" borderId="28" xfId="0" applyNumberFormat="1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right" vertical="center" wrapText="1"/>
    </xf>
    <xf numFmtId="165" fontId="12" fillId="0" borderId="28" xfId="0" applyNumberFormat="1" applyFont="1" applyBorder="1" applyAlignment="1">
      <alignment horizontal="right" vertical="center"/>
    </xf>
    <xf numFmtId="165" fontId="2" fillId="0" borderId="31" xfId="0" applyNumberFormat="1" applyFont="1" applyBorder="1" applyAlignment="1">
      <alignment horizontal="right" vertical="center"/>
    </xf>
    <xf numFmtId="0" fontId="15" fillId="0" borderId="0" xfId="0" applyFont="1" applyAlignment="1"/>
    <xf numFmtId="0" fontId="7" fillId="0" borderId="0" xfId="0" applyFont="1" applyAlignment="1"/>
    <xf numFmtId="0" fontId="7" fillId="0" borderId="0" xfId="0" applyFont="1" applyBorder="1" applyAlignment="1"/>
    <xf numFmtId="165" fontId="4" fillId="0" borderId="25" xfId="0" applyNumberFormat="1" applyFont="1" applyFill="1" applyBorder="1" applyAlignment="1">
      <alignment horizontal="right" vertical="center" wrapText="1"/>
    </xf>
    <xf numFmtId="0" fontId="2" fillId="0" borderId="0" xfId="0" applyFont="1" applyAlignment="1"/>
    <xf numFmtId="0" fontId="0" fillId="0" borderId="0" xfId="0" applyAlignment="1"/>
    <xf numFmtId="0" fontId="16" fillId="0" borderId="0" xfId="0" applyFont="1" applyBorder="1" applyAlignment="1">
      <alignment wrapText="1"/>
    </xf>
    <xf numFmtId="0" fontId="17" fillId="0" borderId="0" xfId="0" applyFont="1" applyAlignment="1">
      <alignment wrapText="1"/>
    </xf>
    <xf numFmtId="0" fontId="11" fillId="3" borderId="1" xfId="0" applyFont="1" applyFill="1" applyBorder="1" applyAlignment="1">
      <alignment horizontal="left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" fillId="0" borderId="26" xfId="0" applyNumberFormat="1" applyFont="1" applyFill="1" applyBorder="1" applyAlignment="1">
      <alignment horizontal="left" vertical="center" wrapText="1"/>
    </xf>
    <xf numFmtId="0" fontId="4" fillId="0" borderId="27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topLeftCell="A4" workbookViewId="0">
      <selection activeCell="C12" sqref="C12:D12"/>
    </sheetView>
  </sheetViews>
  <sheetFormatPr defaultRowHeight="15.75" x14ac:dyDescent="0.25"/>
  <cols>
    <col min="1" max="1" width="8.42578125" style="17" customWidth="1"/>
    <col min="2" max="2" width="7.28515625" style="18" customWidth="1"/>
    <col min="3" max="3" width="48.28515625" style="18" customWidth="1"/>
    <col min="4" max="4" width="49" customWidth="1"/>
    <col min="5" max="5" width="6.140625" style="19" customWidth="1"/>
    <col min="6" max="6" width="6.42578125" style="1" customWidth="1"/>
    <col min="7" max="7" width="12.140625" style="23" customWidth="1"/>
    <col min="8" max="8" width="13.85546875" style="23" customWidth="1"/>
    <col min="9" max="9" width="11.42578125" style="24" customWidth="1"/>
    <col min="10" max="10" width="11.7109375" style="23" customWidth="1"/>
  </cols>
  <sheetData>
    <row r="1" spans="1:12" ht="16.5" thickBot="1" x14ac:dyDescent="0.3"/>
    <row r="2" spans="1:12" ht="20.25" customHeight="1" thickBot="1" x14ac:dyDescent="0.3">
      <c r="A2" s="2" t="s">
        <v>2</v>
      </c>
      <c r="B2" s="40"/>
      <c r="C2" s="3" t="s">
        <v>3</v>
      </c>
      <c r="D2" s="4"/>
      <c r="E2" s="5"/>
      <c r="F2" s="6"/>
      <c r="G2" s="7"/>
      <c r="H2" s="7"/>
      <c r="I2" s="8"/>
      <c r="J2" s="7"/>
      <c r="K2" s="9"/>
      <c r="L2" s="9"/>
    </row>
    <row r="3" spans="1:12" ht="20.25" customHeight="1" x14ac:dyDescent="0.25">
      <c r="A3" s="2"/>
      <c r="B3" s="39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2" ht="22.5" customHeight="1" x14ac:dyDescent="0.35">
      <c r="A4" s="81" t="s">
        <v>22</v>
      </c>
      <c r="B4" s="82"/>
      <c r="C4" s="82"/>
      <c r="D4" s="82"/>
      <c r="E4" s="82"/>
      <c r="F4" s="82"/>
      <c r="G4" s="82"/>
      <c r="H4" s="82"/>
      <c r="I4" s="82"/>
      <c r="J4" s="82"/>
      <c r="K4" s="9"/>
      <c r="L4" s="9"/>
    </row>
    <row r="5" spans="1:12" x14ac:dyDescent="0.25">
      <c r="A5" s="13"/>
      <c r="B5" s="13"/>
      <c r="C5" s="10"/>
      <c r="D5" s="11"/>
      <c r="E5" s="11"/>
      <c r="F5" s="12"/>
      <c r="G5" s="12"/>
      <c r="H5" s="12"/>
      <c r="I5" s="8"/>
      <c r="J5" s="7"/>
      <c r="K5" s="9"/>
      <c r="L5" s="9"/>
    </row>
    <row r="6" spans="1:12" s="80" customFormat="1" ht="19.5" x14ac:dyDescent="0.3">
      <c r="A6" s="75"/>
      <c r="B6" s="76"/>
      <c r="C6" s="86" t="s">
        <v>24</v>
      </c>
      <c r="D6" s="87"/>
      <c r="E6" s="76"/>
      <c r="F6" s="76"/>
      <c r="G6" s="76"/>
      <c r="H6" s="76"/>
      <c r="I6" s="8"/>
      <c r="J6" s="7"/>
      <c r="K6" s="79"/>
      <c r="L6" s="79"/>
    </row>
    <row r="7" spans="1:12" s="80" customFormat="1" ht="19.5" thickBot="1" x14ac:dyDescent="0.35">
      <c r="A7" s="77"/>
      <c r="B7" s="77"/>
      <c r="C7" s="77"/>
      <c r="D7" s="77"/>
      <c r="E7" s="77"/>
      <c r="F7" s="77"/>
      <c r="G7" s="77"/>
      <c r="H7" s="77"/>
      <c r="I7" s="8"/>
      <c r="J7" s="7"/>
      <c r="K7" s="79"/>
      <c r="L7" s="79"/>
    </row>
    <row r="8" spans="1:12" ht="19.5" thickBot="1" x14ac:dyDescent="0.35">
      <c r="A8" s="60"/>
      <c r="B8" s="61"/>
      <c r="C8" s="62"/>
      <c r="D8" s="62"/>
      <c r="E8" s="62"/>
      <c r="F8" s="62"/>
      <c r="G8" s="62"/>
      <c r="H8" s="62"/>
      <c r="I8" s="63"/>
      <c r="J8" s="64"/>
      <c r="K8" s="9"/>
      <c r="L8" s="9"/>
    </row>
    <row r="9" spans="1:12" ht="39.75" thickTop="1" thickBot="1" x14ac:dyDescent="0.3">
      <c r="A9" s="65" t="s">
        <v>19</v>
      </c>
      <c r="B9" s="53" t="s">
        <v>4</v>
      </c>
      <c r="C9" s="54" t="s">
        <v>5</v>
      </c>
      <c r="D9" s="55" t="s">
        <v>6</v>
      </c>
      <c r="E9" s="56" t="s">
        <v>7</v>
      </c>
      <c r="F9" s="56" t="s">
        <v>8</v>
      </c>
      <c r="G9" s="56" t="s">
        <v>9</v>
      </c>
      <c r="H9" s="56" t="s">
        <v>10</v>
      </c>
      <c r="I9" s="57" t="s">
        <v>11</v>
      </c>
      <c r="J9" s="56" t="s">
        <v>12</v>
      </c>
      <c r="K9" s="9"/>
      <c r="L9" s="9"/>
    </row>
    <row r="10" spans="1:12" thickBot="1" x14ac:dyDescent="0.3">
      <c r="A10" s="66"/>
      <c r="B10" s="14"/>
      <c r="C10" s="83"/>
      <c r="D10" s="83"/>
      <c r="E10" s="83"/>
      <c r="F10" s="83"/>
      <c r="G10" s="83"/>
      <c r="H10" s="83"/>
      <c r="I10" s="15"/>
      <c r="J10" s="67"/>
      <c r="K10" s="9"/>
      <c r="L10" s="9"/>
    </row>
    <row r="11" spans="1:12" ht="21" customHeight="1" thickBot="1" x14ac:dyDescent="0.3">
      <c r="A11" s="25" t="s">
        <v>16</v>
      </c>
      <c r="B11" s="26" t="s">
        <v>13</v>
      </c>
      <c r="C11" s="27" t="s">
        <v>25</v>
      </c>
      <c r="D11" s="38"/>
      <c r="E11" s="29">
        <v>73</v>
      </c>
      <c r="F11" s="30" t="s">
        <v>0</v>
      </c>
      <c r="G11" s="28"/>
      <c r="H11" s="31">
        <f t="shared" ref="H11" si="0">G11*E11</f>
        <v>0</v>
      </c>
      <c r="I11" s="32">
        <f>PRODUCT(H11*0.21)</f>
        <v>0</v>
      </c>
      <c r="J11" s="33">
        <f>SUM(H11+I11)</f>
        <v>0</v>
      </c>
      <c r="K11" s="9"/>
      <c r="L11" s="9"/>
    </row>
    <row r="12" spans="1:12" ht="108" customHeight="1" x14ac:dyDescent="0.25">
      <c r="A12" s="34"/>
      <c r="B12" s="37"/>
      <c r="C12" s="84" t="s">
        <v>23</v>
      </c>
      <c r="D12" s="85"/>
      <c r="E12" s="35"/>
      <c r="F12" s="30"/>
      <c r="G12" s="58"/>
      <c r="H12" s="31"/>
      <c r="I12" s="16"/>
      <c r="J12" s="33"/>
      <c r="K12" s="9"/>
      <c r="L12" s="9" t="s">
        <v>18</v>
      </c>
    </row>
    <row r="13" spans="1:12" ht="44.25" customHeight="1" thickBot="1" x14ac:dyDescent="0.3">
      <c r="A13" s="44" t="s">
        <v>17</v>
      </c>
      <c r="B13" s="36" t="s">
        <v>13</v>
      </c>
      <c r="C13" s="45" t="s">
        <v>20</v>
      </c>
      <c r="D13" s="46"/>
      <c r="E13" s="47">
        <v>60</v>
      </c>
      <c r="F13" s="48" t="s">
        <v>0</v>
      </c>
      <c r="G13" s="49"/>
      <c r="H13" s="50">
        <f t="shared" ref="H13" si="1">G13*E13</f>
        <v>0</v>
      </c>
      <c r="I13" s="51">
        <f>PRODUCT(H13*0.21)</f>
        <v>0</v>
      </c>
      <c r="J13" s="52">
        <f>SUM(H13+I13)</f>
        <v>0</v>
      </c>
    </row>
    <row r="14" spans="1:12" ht="28.5" customHeight="1" thickBot="1" x14ac:dyDescent="0.3">
      <c r="A14" s="68"/>
      <c r="B14" s="69"/>
      <c r="C14" s="88" t="s">
        <v>21</v>
      </c>
      <c r="D14" s="89"/>
      <c r="E14" s="70"/>
      <c r="F14" s="71"/>
      <c r="G14" s="78"/>
      <c r="H14" s="72"/>
      <c r="I14" s="73"/>
      <c r="J14" s="74"/>
    </row>
    <row r="15" spans="1:12" ht="26.25" thickBot="1" x14ac:dyDescent="0.3">
      <c r="F15" s="20" t="s">
        <v>1</v>
      </c>
      <c r="G15" s="21" t="s">
        <v>14</v>
      </c>
      <c r="H15" s="59">
        <f>SUM(H11:H14)</f>
        <v>0</v>
      </c>
      <c r="I15" s="22" t="s">
        <v>15</v>
      </c>
      <c r="J15" s="59">
        <f>SUM(J11:J14)</f>
        <v>0</v>
      </c>
    </row>
    <row r="16" spans="1:12" ht="15.75" customHeight="1" x14ac:dyDescent="0.25">
      <c r="J16" s="43"/>
    </row>
    <row r="17" spans="8:10" x14ac:dyDescent="0.25">
      <c r="H17" s="42"/>
      <c r="I17" s="41"/>
      <c r="J17" s="43"/>
    </row>
  </sheetData>
  <protectedRanges>
    <protectedRange sqref="L12" name="Oblast9_1"/>
    <protectedRange sqref="L12" name="Oblast7_1"/>
    <protectedRange sqref="L12" name="Oblast6_1"/>
    <protectedRange sqref="L12" name="Oblast3_1"/>
    <protectedRange sqref="G13 D13 D11 G11" name="Oblast1_2"/>
  </protectedRanges>
  <mergeCells count="5">
    <mergeCell ref="A4:J4"/>
    <mergeCell ref="C10:H10"/>
    <mergeCell ref="C12:D12"/>
    <mergeCell ref="C6:D6"/>
    <mergeCell ref="C14:D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2024-10-17T08:36:06Z</dcterms:modified>
</cp:coreProperties>
</file>